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ESF_DET!$B$2:$G$90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<sst xmlns="http://schemas.openxmlformats.org/spreadsheetml/2006/main" count="133" uniqueCount="130">
  <si>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</si>
  <si>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</si>
  <si>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</si>
  <si>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</si>
  <si>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</si>
  <si>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</si>
  <si>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</si>
  <si>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</si>
  <si>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</si>
  <si>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</si>
  <si>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</si>
  <si>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</si>
  <si>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</si>
  <si>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</si>
  <si>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</si>
  <si>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</si>
  <si>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</si>
  <si>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</si>
  <si>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</si>
  <si>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</si>
  <si>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</si>
  <si>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</si>
  <si>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</si>
  <si>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</si>
  <si>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</si>
  <si>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</si>
  <si>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</si>
  <si>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</si>
  <si>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</si>
  <si>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</si>
  <si>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</si>
  <si>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</si>
  <si>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</si>
  <si>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</si>
  <si>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</si>
  <si>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</si>
  <si>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</si>
  <si>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</si>
  <si>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</si>
  <si>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</si>
  <si>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</si>
  <si>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</si>
  <si>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</si>
  <si>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</si>
  <si>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</si>
  <si>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</si>
  <si>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</si>
  <si>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</si>
  <si>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</si>
  <si>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</si>
  <si>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</si>
  <si>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</si>
  <si>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</si>
  <si>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</si>
  <si>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</si>
  <si>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</si>
  <si>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</si>
  <si>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</si>
  <si>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</si>
  <si>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</si>
  <si>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</si>
  <si>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</si>
  <si>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</si>
  <si>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</si>
  <si>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</si>
  <si>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</si>
  <si>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</si>
  <si>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</si>
  <si>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</si>
  <si>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</si>
  <si>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</si>
  <si>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</si>
  <si>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</si>
  <si>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</si>
  <si>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</si>
  <si>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</si>
  <si>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</si>
  <si>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</si>
  <si>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</si>
  <si>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</si>
  <si>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</si>
  <si>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</si>
  <si>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</si>
  <si>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</si>
  <si>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</si>
  <si>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</si>
  <si>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</si>
  <si>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</si>
  <si>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</si>
  <si>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</si>
  <si>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</si>
  <si>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</si>
  <si>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</si>
  <si>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</si>
  <si>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</si>
  <si>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</si>
  <si>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</si>
  <si>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</si>
  <si>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</si>
  <si>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</si>
  <si>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</si>
  <si>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</si>
  <si>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</si>
  <si>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</si>
  <si>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</si>
  <si>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</si>
  <si>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</si>
  <si>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</si>
  <si>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</si>
  <si>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</si>
  <si>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</si>
  <si>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</si>
  <si>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</si>
  <si>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</si>
  <si>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</si>
  <si>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</si>
  <si>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</si>
  <si>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</si>
  <si>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</si>
  <si>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</si>
  <si>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</si>
  <si>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</si>
  <si>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</si>
  <si>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MUNICIPAL DE AGUA Y SANEAMIENTO DE SANTA ISABEL</t>
  </si>
  <si>
    <t>C. GABRIEL TERRAZAS PALACIOS</t>
  </si>
  <si>
    <t>C. NOHELY LÓPEZ MONGE</t>
  </si>
  <si>
    <t>DIRECTOR EJECUTIVO</t>
  </si>
  <si>
    <t>DIRECTORA FINANCIERA</t>
  </si>
  <si>
    <t>Bajo protesta de decir verdad declaramos que los Estados Financieros y sus notas, son razonablemente correctos y son responsabilidad del emisor.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</si>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</sst>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view="pageBreakPreview" zoomScale="60" zoomScaleNormal="90" workbookViewId="0">
      <selection activeCell="E16" sqref="E16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3" t="s">
        <v>123</v>
      </c>
      <c r="C2" s="34"/>
      <c r="D2" s="34"/>
      <c r="E2" s="34"/>
      <c r="F2" s="34"/>
      <c r="G2" s="35"/>
    </row>
    <row r="3" spans="2:8" x14ac:dyDescent="0.25">
      <c r="B3" s="36" t="s">
        <v>1</v>
      </c>
      <c r="C3" s="37"/>
      <c r="D3" s="37"/>
      <c r="E3" s="37"/>
      <c r="F3" s="37"/>
      <c r="G3" s="38"/>
    </row>
    <row r="4" spans="2:8" ht="15" customHeight="1" x14ac:dyDescent="0.3">
      <c r="B4" s="39" t="s">
        <v>129</v>
      </c>
      <c r="C4" s="40"/>
      <c r="D4" s="40"/>
      <c r="E4" s="40"/>
      <c r="F4" s="40"/>
      <c r="G4" s="41"/>
    </row>
    <row r="5" spans="2:8" thickBot="1" x14ac:dyDescent="0.35">
      <c r="B5" s="42" t="s">
        <v>2</v>
      </c>
      <c r="C5" s="43"/>
      <c r="D5" s="43"/>
      <c r="E5" s="43"/>
      <c r="F5" s="43"/>
      <c r="G5" s="44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125912.22</v>
      </c>
      <c r="D9" s="20">
        <f>SUM(D10:D16)</f>
        <v>181736</v>
      </c>
      <c r="E9" s="11" t="s">
        <v>9</v>
      </c>
      <c r="F9" s="20">
        <f>SUM(F10:F18)</f>
        <v>8268.6299999999992</v>
      </c>
      <c r="G9" s="20">
        <f>SUM(G10:G18)</f>
        <v>17856</v>
      </c>
    </row>
    <row r="10" spans="2:8" x14ac:dyDescent="0.25">
      <c r="B10" s="12" t="s">
        <v>10</v>
      </c>
      <c r="C10" s="26">
        <v>2500</v>
      </c>
      <c r="D10" s="26">
        <v>2500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0</v>
      </c>
      <c r="D11" s="26">
        <v>0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123412.22</v>
      </c>
      <c r="D12" s="26">
        <v>179236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8268.6299999999992</v>
      </c>
      <c r="G16" s="26">
        <v>17856</v>
      </c>
    </row>
    <row r="17" spans="2:7" ht="22.9" x14ac:dyDescent="0.3">
      <c r="B17" s="10" t="s">
        <v>24</v>
      </c>
      <c r="C17" s="20">
        <f>SUM(C18:C24)</f>
        <v>49</v>
      </c>
      <c r="D17" s="20">
        <f>SUM(D18:D24)</f>
        <v>50</v>
      </c>
      <c r="E17" s="13" t="s">
        <v>25</v>
      </c>
      <c r="F17" s="26">
        <v>0</v>
      </c>
      <c r="G17" s="26">
        <v>0</v>
      </c>
    </row>
    <row r="18" spans="2:7" ht="14.45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49</v>
      </c>
      <c r="D20" s="26">
        <v>50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411399.46</v>
      </c>
      <c r="D25" s="20">
        <f>SUM(D26:D30)</f>
        <v>551093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411399.46</v>
      </c>
      <c r="D30" s="26">
        <v>551093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17440</v>
      </c>
      <c r="D37" s="27">
        <v>17440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554800.68000000005</v>
      </c>
      <c r="D47" s="20">
        <f>SUM(D41,D38,D37,D31,D25,D17,D9)</f>
        <v>750319</v>
      </c>
      <c r="E47" s="14" t="s">
        <v>83</v>
      </c>
      <c r="F47" s="20">
        <f>SUM(F42,F38,F31,F27,F26,F23,F19,F9)</f>
        <v>8268.6299999999992</v>
      </c>
      <c r="G47" s="20">
        <f>SUM(G42,G38,G31,G27,G26,G23,G19,G9)</f>
        <v>17856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1475822.19</v>
      </c>
      <c r="D50" s="26">
        <v>1475822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19757427.629999999</v>
      </c>
      <c r="D52" s="26">
        <v>19705428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955788.54</v>
      </c>
      <c r="D53" s="26">
        <v>955788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8268.6299999999992</v>
      </c>
      <c r="G59" s="20">
        <f>SUM(G47,G57)</f>
        <v>17856</v>
      </c>
    </row>
    <row r="60" spans="2:7" ht="24" x14ac:dyDescent="0.25">
      <c r="B60" s="4" t="s">
        <v>103</v>
      </c>
      <c r="C60" s="20">
        <f>SUM(C50:C58)</f>
        <v>22189038.359999999</v>
      </c>
      <c r="D60" s="20">
        <f>SUM(D50:D58)</f>
        <v>22137038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22743839.039999999</v>
      </c>
      <c r="D62" s="20">
        <f>SUM(D47,D60)</f>
        <v>22887357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22935801.620000001</v>
      </c>
      <c r="G63" s="20">
        <f>SUM(G64:G66)</f>
        <v>22935801</v>
      </c>
    </row>
    <row r="64" spans="2:7" x14ac:dyDescent="0.25">
      <c r="B64" s="15"/>
      <c r="C64" s="23"/>
      <c r="D64" s="23"/>
      <c r="E64" s="11" t="s">
        <v>107</v>
      </c>
      <c r="F64" s="26">
        <v>22584429.620000001</v>
      </c>
      <c r="G64" s="26">
        <v>22584429</v>
      </c>
    </row>
    <row r="65" spans="2:7" x14ac:dyDescent="0.25">
      <c r="B65" s="15"/>
      <c r="C65" s="23"/>
      <c r="D65" s="23"/>
      <c r="E65" s="11" t="s">
        <v>108</v>
      </c>
      <c r="F65" s="26">
        <v>351372</v>
      </c>
      <c r="G65" s="26">
        <v>351372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-200231.21</v>
      </c>
      <c r="G68" s="20">
        <f>SUM(G69:G73)</f>
        <v>-66300</v>
      </c>
    </row>
    <row r="69" spans="2:7" x14ac:dyDescent="0.25">
      <c r="B69" s="15"/>
      <c r="C69" s="23"/>
      <c r="D69" s="23"/>
      <c r="E69" s="11" t="s">
        <v>111</v>
      </c>
      <c r="F69" s="26">
        <v>31010.22</v>
      </c>
      <c r="G69" s="26">
        <v>-143197</v>
      </c>
    </row>
    <row r="70" spans="2:7" x14ac:dyDescent="0.25">
      <c r="B70" s="15"/>
      <c r="C70" s="23"/>
      <c r="D70" s="23"/>
      <c r="E70" s="11" t="s">
        <v>112</v>
      </c>
      <c r="F70" s="26">
        <v>-231241.43</v>
      </c>
      <c r="G70" s="26">
        <v>76897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22735570.41</v>
      </c>
      <c r="G79" s="20">
        <f>SUM(G63,G68,G75)</f>
        <v>22869501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22743839.039999999</v>
      </c>
      <c r="G81" s="20">
        <f>SUM(G59,G79)</f>
        <v>22887357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32" t="s">
        <v>128</v>
      </c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31" t="s">
        <v>124</v>
      </c>
      <c r="C89" s="31"/>
      <c r="D89" s="31" t="s">
        <v>125</v>
      </c>
      <c r="E89" s="28"/>
    </row>
    <row r="90" spans="2:7" s="29" customFormat="1" x14ac:dyDescent="0.25">
      <c r="B90" s="31" t="s">
        <v>126</v>
      </c>
      <c r="C90" s="31"/>
      <c r="D90" s="31" t="s">
        <v>127</v>
      </c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2023-02-01T20:08:36Z</cp:lastPrinted>
  <dcterms:created xsi:type="dcterms:W3CDTF">2020-01-08T19:54:23Z</dcterms:created>
  <dcterms:modified xsi:type="dcterms:W3CDTF">2023-02-01T20:10:03Z</dcterms:modified>
</cp:coreProperties>
</file>